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90" i="1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I260"/>
  <c r="H260"/>
  <c r="G260"/>
  <c r="F260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271" l="1"/>
  <c r="I271"/>
  <c r="H271"/>
  <c r="J271"/>
  <c r="F271"/>
</calcChain>
</file>

<file path=xl/sharedStrings.xml><?xml version="1.0" encoding="utf-8"?>
<sst xmlns="http://schemas.openxmlformats.org/spreadsheetml/2006/main" count="271" uniqueCount="46">
  <si>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</si>
  <si>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</si>
  <si>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</si>
  <si>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</si>
  <si>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</si>
  <si>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</si>
  <si>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</si>
  <si>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</si>
  <si>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</si>
  <si>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</si>
  <si>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</si>
  <si>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</si>
  <si>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</si>
  <si>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</si>
  <si>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</si>
  <si>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</si>
  <si>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</si>
  <si>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</si>
  <si>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</si>
  <si>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</si>
  <si>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</si>
  <si>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</si>
  <si>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</si>
  <si>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</si>
  <si>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</si>
  <si>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</si>
  <si>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</si>
  <si>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</si>
  <si>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</si>
  <si>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</si>
  <si>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</si>
  <si>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</si>
  <si>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</si>
  <si>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</si>
  <si>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</si>
  <si>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</si>
  <si>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</si>
  <si>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</si>
  <si>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бурячный</t>
  </si>
  <si>
    <t>суп гороховый</t>
  </si>
  <si>
    <t>плов</t>
  </si>
  <si>
    <t>чай</t>
  </si>
  <si>
    <t>пшеничное</t>
  </si>
  <si>
    <t>ДИРЕКТОР</t>
  </si>
  <si>
    <t>Алыпкачева Р.А</t>
  </si>
  <si>
    <t>МКОУ ХСОШ №2 им З.Х.Хизриева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</si>
</sst>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63" zoomScaleNormal="63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45</v>
      </c>
      <c r="D1" s="50"/>
      <c r="E1" s="50"/>
      <c r="F1" s="12" t="s">
        <v>15</v>
      </c>
      <c r="G1" s="2" t="s">
        <v>16</v>
      </c>
      <c r="H1" s="51" t="s">
        <v>43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44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9</v>
      </c>
      <c r="I3" s="45">
        <v>2</v>
      </c>
      <c r="J3" s="46">
        <v>2024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0</v>
      </c>
      <c r="G24" s="30">
        <f t="shared" ref="G24:J24" si="4">G13+G23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0</v>
      </c>
      <c r="G43" s="30">
        <f t="shared" ref="G43" si="14">G32+G42</f>
        <v>0</v>
      </c>
      <c r="H43" s="30">
        <f t="shared" ref="H43" si="15">H32+H42</f>
        <v>0</v>
      </c>
      <c r="I43" s="30">
        <f t="shared" ref="I43" si="16">I32+I42</f>
        <v>0</v>
      </c>
      <c r="J43" s="30">
        <f t="shared" ref="J43:L43" si="17">J32+J42</f>
        <v>0</v>
      </c>
      <c r="K43" s="30"/>
      <c r="L43" s="30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0</v>
      </c>
      <c r="G62" s="30">
        <f t="shared" ref="G62" si="26">G51+G61</f>
        <v>0</v>
      </c>
      <c r="H62" s="30">
        <f t="shared" ref="H62" si="27">H51+H61</f>
        <v>0</v>
      </c>
      <c r="I62" s="30">
        <f t="shared" ref="I62" si="28">I51+I61</f>
        <v>0</v>
      </c>
      <c r="J62" s="30">
        <f t="shared" ref="J62:L62" si="29">J51+J61</f>
        <v>0</v>
      </c>
      <c r="K62" s="30"/>
      <c r="L62" s="30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0</v>
      </c>
      <c r="G81" s="30">
        <f t="shared" ref="G81" si="38">G70+G80</f>
        <v>0</v>
      </c>
      <c r="H81" s="30">
        <f t="shared" ref="H81" si="39">H70+H80</f>
        <v>0</v>
      </c>
      <c r="I81" s="30">
        <f t="shared" ref="I81" si="40">I70+I80</f>
        <v>0</v>
      </c>
      <c r="J81" s="30">
        <f t="shared" ref="J81:L81" si="41">J70+J80</f>
        <v>0</v>
      </c>
      <c r="K81" s="30"/>
      <c r="L81" s="30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0</v>
      </c>
      <c r="G100" s="30">
        <f t="shared" ref="G100" si="50">G89+G99</f>
        <v>0</v>
      </c>
      <c r="H100" s="30">
        <f t="shared" ref="H100" si="51">H89+H99</f>
        <v>0</v>
      </c>
      <c r="I100" s="30">
        <f t="shared" ref="I100" si="52">I89+I99</f>
        <v>0</v>
      </c>
      <c r="J100" s="30">
        <f t="shared" ref="J100:L100" si="53">J89+J99</f>
        <v>0</v>
      </c>
      <c r="K100" s="30"/>
      <c r="L100" s="30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0</v>
      </c>
      <c r="G119" s="30">
        <f t="shared" ref="G119" si="58">G108+G118</f>
        <v>0</v>
      </c>
      <c r="H119" s="30">
        <f t="shared" ref="H119" si="59">H108+H118</f>
        <v>0</v>
      </c>
      <c r="I119" s="30">
        <f t="shared" ref="I119" si="60">I108+I118</f>
        <v>0</v>
      </c>
      <c r="J119" s="30">
        <f t="shared" ref="J119:L119" si="61">J108+J118</f>
        <v>0</v>
      </c>
      <c r="K119" s="30"/>
      <c r="L119" s="30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0</v>
      </c>
      <c r="G138" s="30">
        <f t="shared" ref="G138" si="66">G127+G137</f>
        <v>0</v>
      </c>
      <c r="H138" s="30">
        <f t="shared" ref="H138" si="67">H127+H137</f>
        <v>0</v>
      </c>
      <c r="I138" s="30">
        <f t="shared" ref="I138" si="68">I127+I137</f>
        <v>0</v>
      </c>
      <c r="J138" s="30">
        <f t="shared" ref="J138:L138" si="69">J127+J137</f>
        <v>0</v>
      </c>
      <c r="K138" s="30"/>
      <c r="L138" s="30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0</v>
      </c>
      <c r="G157" s="30">
        <f t="shared" ref="G157" si="74">G146+G156</f>
        <v>0</v>
      </c>
      <c r="H157" s="30">
        <f t="shared" ref="H157" si="75">H146+H156</f>
        <v>0</v>
      </c>
      <c r="I157" s="30">
        <f t="shared" ref="I157" si="76">I146+I156</f>
        <v>0</v>
      </c>
      <c r="J157" s="30">
        <f t="shared" ref="J157:L157" si="77">J146+J156</f>
        <v>0</v>
      </c>
      <c r="K157" s="30"/>
      <c r="L157" s="30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0</v>
      </c>
      <c r="G176" s="30">
        <f t="shared" ref="G176" si="82">G165+G175</f>
        <v>0</v>
      </c>
      <c r="H176" s="30">
        <f t="shared" ref="H176" si="83">H165+H175</f>
        <v>0</v>
      </c>
      <c r="I176" s="30">
        <f t="shared" ref="I176" si="84">I165+I175</f>
        <v>0</v>
      </c>
      <c r="J176" s="30">
        <f t="shared" ref="J176:L176" si="85">J165+J175</f>
        <v>0</v>
      </c>
      <c r="K176" s="30"/>
      <c r="L176" s="30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0</v>
      </c>
      <c r="G195" s="30">
        <f t="shared" ref="G195" si="90">G184+G194</f>
        <v>0</v>
      </c>
      <c r="H195" s="30">
        <f t="shared" ref="H195" si="91">H184+H194</f>
        <v>0</v>
      </c>
      <c r="I195" s="30">
        <f t="shared" ref="I195" si="92">I184+I194</f>
        <v>0</v>
      </c>
      <c r="J195" s="30">
        <f t="shared" ref="J195:L195" si="93">J184+J194</f>
        <v>0</v>
      </c>
      <c r="K195" s="30"/>
      <c r="L195" s="30">
        <f t="shared" si="93"/>
        <v>0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4">SUM(G196:G202)</f>
        <v>0</v>
      </c>
      <c r="H203" s="19">
        <f t="shared" si="94"/>
        <v>0</v>
      </c>
      <c r="I203" s="19">
        <f t="shared" si="94"/>
        <v>0</v>
      </c>
      <c r="J203" s="19">
        <f t="shared" si="94"/>
        <v>0</v>
      </c>
      <c r="K203" s="25"/>
      <c r="L203" s="19">
        <f t="shared" ref="L203" si="95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8">G203+G213</f>
        <v>0</v>
      </c>
      <c r="H214" s="30">
        <f t="shared" si="98"/>
        <v>0</v>
      </c>
      <c r="I214" s="30">
        <f t="shared" si="98"/>
        <v>0</v>
      </c>
      <c r="J214" s="30">
        <f t="shared" si="98"/>
        <v>0</v>
      </c>
      <c r="K214" s="30"/>
      <c r="L214" s="30">
        <f t="shared" ref="L214" si="99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100">SUM(G215:G221)</f>
        <v>0</v>
      </c>
      <c r="H222" s="19">
        <f t="shared" si="100"/>
        <v>0</v>
      </c>
      <c r="I222" s="19">
        <f t="shared" si="100"/>
        <v>0</v>
      </c>
      <c r="J222" s="19">
        <f t="shared" si="100"/>
        <v>0</v>
      </c>
      <c r="K222" s="25"/>
      <c r="L222" s="19">
        <f t="shared" ref="L222" si="101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4">G222+G232</f>
        <v>0</v>
      </c>
      <c r="H233" s="30">
        <f t="shared" si="104"/>
        <v>0</v>
      </c>
      <c r="I233" s="30">
        <f t="shared" si="104"/>
        <v>0</v>
      </c>
      <c r="J233" s="30">
        <f t="shared" si="104"/>
        <v>0</v>
      </c>
      <c r="K233" s="30"/>
      <c r="L233" s="30">
        <f t="shared" ref="L233" si="105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6">SUM(G234:G240)</f>
        <v>0</v>
      </c>
      <c r="H241" s="19">
        <f t="shared" si="106"/>
        <v>0</v>
      </c>
      <c r="I241" s="19">
        <f t="shared" si="106"/>
        <v>0</v>
      </c>
      <c r="J241" s="19">
        <f t="shared" si="106"/>
        <v>0</v>
      </c>
      <c r="K241" s="25"/>
      <c r="L241" s="19">
        <f t="shared" ref="L241" si="107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10">G241+G251</f>
        <v>0</v>
      </c>
      <c r="H252" s="30">
        <f t="shared" si="110"/>
        <v>0</v>
      </c>
      <c r="I252" s="30">
        <f t="shared" si="110"/>
        <v>0</v>
      </c>
      <c r="J252" s="30">
        <f t="shared" si="110"/>
        <v>0</v>
      </c>
      <c r="K252" s="30"/>
      <c r="L252" s="30">
        <f t="shared" ref="L252" si="111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2">SUM(G253:G259)</f>
        <v>0</v>
      </c>
      <c r="H260" s="19">
        <f t="shared" si="112"/>
        <v>0</v>
      </c>
      <c r="I260" s="19">
        <f t="shared" si="112"/>
        <v>0</v>
      </c>
      <c r="J260" s="19">
        <f t="shared" si="112"/>
        <v>0</v>
      </c>
      <c r="K260" s="25"/>
      <c r="L260" s="19">
        <f t="shared" ref="L260" si="113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 t="s">
        <v>39</v>
      </c>
      <c r="F262" s="40">
        <v>250</v>
      </c>
      <c r="G262" s="40">
        <v>8</v>
      </c>
      <c r="H262" s="40">
        <v>2</v>
      </c>
      <c r="I262" s="40">
        <v>3</v>
      </c>
      <c r="J262" s="40">
        <v>140</v>
      </c>
      <c r="K262" s="41"/>
      <c r="L262" s="40"/>
    </row>
    <row r="263" spans="1:12" ht="15">
      <c r="A263" s="23"/>
      <c r="B263" s="15"/>
      <c r="C263" s="11"/>
      <c r="D263" s="7" t="s">
        <v>27</v>
      </c>
      <c r="E263" s="39" t="s">
        <v>40</v>
      </c>
      <c r="F263" s="40">
        <v>200</v>
      </c>
      <c r="G263" s="40">
        <v>15</v>
      </c>
      <c r="H263" s="40">
        <v>21</v>
      </c>
      <c r="I263" s="40">
        <v>30</v>
      </c>
      <c r="J263" s="40">
        <v>214</v>
      </c>
      <c r="K263" s="41"/>
      <c r="L263" s="40"/>
    </row>
    <row r="264" spans="1:12" ht="15">
      <c r="A264" s="23"/>
      <c r="B264" s="15"/>
      <c r="C264" s="11"/>
      <c r="D264" s="7" t="s">
        <v>28</v>
      </c>
      <c r="E264" s="39" t="s">
        <v>38</v>
      </c>
      <c r="F264" s="40">
        <v>100</v>
      </c>
      <c r="G264" s="40">
        <v>2</v>
      </c>
      <c r="H264" s="40">
        <v>3</v>
      </c>
      <c r="I264" s="40">
        <v>5</v>
      </c>
      <c r="J264" s="40">
        <v>47</v>
      </c>
      <c r="K264" s="41"/>
      <c r="L264" s="40"/>
    </row>
    <row r="265" spans="1:12" ht="15">
      <c r="A265" s="23"/>
      <c r="B265" s="15"/>
      <c r="C265" s="11"/>
      <c r="D265" s="7" t="s">
        <v>29</v>
      </c>
      <c r="E265" s="39" t="s">
        <v>41</v>
      </c>
      <c r="F265" s="40">
        <v>200</v>
      </c>
      <c r="G265" s="40"/>
      <c r="H265" s="40"/>
      <c r="I265" s="40">
        <v>10</v>
      </c>
      <c r="J265" s="40">
        <v>43</v>
      </c>
      <c r="K265" s="41"/>
      <c r="L265" s="40"/>
    </row>
    <row r="266" spans="1:12" ht="15">
      <c r="A266" s="23"/>
      <c r="B266" s="15"/>
      <c r="C266" s="11"/>
      <c r="D266" s="7" t="s">
        <v>30</v>
      </c>
      <c r="E266" s="39" t="s">
        <v>42</v>
      </c>
      <c r="F266" s="40">
        <v>40</v>
      </c>
      <c r="G266" s="40">
        <v>2</v>
      </c>
      <c r="H266" s="40"/>
      <c r="I266" s="40">
        <v>14</v>
      </c>
      <c r="J266" s="40">
        <v>52</v>
      </c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790</v>
      </c>
      <c r="G270" s="19">
        <f t="shared" ref="G270:J270" si="114">SUM(G261:G269)</f>
        <v>27</v>
      </c>
      <c r="H270" s="19">
        <f t="shared" si="114"/>
        <v>26</v>
      </c>
      <c r="I270" s="19">
        <f t="shared" si="114"/>
        <v>62</v>
      </c>
      <c r="J270" s="19">
        <f t="shared" si="114"/>
        <v>496</v>
      </c>
      <c r="K270" s="25"/>
      <c r="L270" s="19">
        <f t="shared" ref="L270" si="115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790</v>
      </c>
      <c r="G271" s="30">
        <f t="shared" ref="G271:J271" si="116">G260+G270</f>
        <v>27</v>
      </c>
      <c r="H271" s="30">
        <f t="shared" si="116"/>
        <v>26</v>
      </c>
      <c r="I271" s="30">
        <f t="shared" si="116"/>
        <v>62</v>
      </c>
      <c r="J271" s="30">
        <f t="shared" si="116"/>
        <v>496</v>
      </c>
      <c r="K271" s="30"/>
      <c r="L271" s="30">
        <f t="shared" ref="L271" si="117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8">SUM(G272:G278)</f>
        <v>0</v>
      </c>
      <c r="H279" s="19">
        <f t="shared" si="118"/>
        <v>0</v>
      </c>
      <c r="I279" s="19">
        <f t="shared" si="118"/>
        <v>0</v>
      </c>
      <c r="J279" s="19">
        <f t="shared" si="118"/>
        <v>0</v>
      </c>
      <c r="K279" s="25"/>
      <c r="L279" s="19">
        <f t="shared" ref="L279" si="119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2">G279+G289</f>
        <v>0</v>
      </c>
      <c r="H290" s="30">
        <f t="shared" si="122"/>
        <v>0</v>
      </c>
      <c r="I290" s="30">
        <f t="shared" si="122"/>
        <v>0</v>
      </c>
      <c r="J290" s="30">
        <f t="shared" si="122"/>
        <v>0</v>
      </c>
      <c r="K290" s="30"/>
      <c r="L290" s="30">
        <f t="shared" ref="L290" si="123">L279+L289</f>
        <v>0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2024-02-01T05:19:16Z</dcterms:modified>
</cp:coreProperties>
</file>